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79206\Desktop\ДОКУМЕНТЫ\Утверждение бюджета за год\"/>
    </mc:Choice>
  </mc:AlternateContent>
  <bookViews>
    <workbookView xWindow="0" yWindow="-15" windowWidth="11805" windowHeight="6525" tabRatio="602"/>
  </bookViews>
  <sheets>
    <sheet name="Приложение №2" sheetId="9" r:id="rId1"/>
  </sheets>
  <definedNames>
    <definedName name="_Date_">#REF!</definedName>
    <definedName name="_Otchet_Period_Source__AT_ObjectName">#REF!</definedName>
    <definedName name="_Period_">#REF!</definedName>
  </definedNames>
  <calcPr calcId="152511"/>
</workbook>
</file>

<file path=xl/calcChain.xml><?xml version="1.0" encoding="utf-8"?>
<calcChain xmlns="http://schemas.openxmlformats.org/spreadsheetml/2006/main">
  <c r="F24" i="9" l="1"/>
  <c r="F15" i="9" s="1"/>
  <c r="F14" i="9" s="1"/>
  <c r="F136" i="9" s="1"/>
  <c r="F25" i="9"/>
  <c r="F124" i="9"/>
  <c r="F125" i="9"/>
  <c r="F126" i="9"/>
  <c r="F88" i="9"/>
  <c r="F89" i="9"/>
  <c r="F129" i="9" l="1"/>
</calcChain>
</file>

<file path=xl/sharedStrings.xml><?xml version="1.0" encoding="utf-8"?>
<sst xmlns="http://schemas.openxmlformats.org/spreadsheetml/2006/main" count="570" uniqueCount="138">
  <si>
    <t>Документ, учреждение</t>
  </si>
  <si>
    <t>000</t>
  </si>
  <si>
    <t>Мобилизационная и вневойсковая подготовка</t>
  </si>
  <si>
    <t>Жилищное хозяйство</t>
  </si>
  <si>
    <t>Благоустройство</t>
  </si>
  <si>
    <t>Всего расходов: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</si>
  <si>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</si>
  <si>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</si>
  <si>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Социальная политика</t>
  </si>
  <si>
    <t>Национальная безопасность и правоохранительная деятельность</t>
  </si>
  <si>
    <t>Другие общегосударственные вопросы</t>
  </si>
  <si>
    <t>Жилищно-коммунальное хозяйство</t>
  </si>
  <si>
    <t>100</t>
  </si>
  <si>
    <t>120</t>
  </si>
  <si>
    <t>200</t>
  </si>
  <si>
    <t>240</t>
  </si>
  <si>
    <t>800</t>
  </si>
  <si>
    <t>300</t>
  </si>
  <si>
    <t>312</t>
  </si>
  <si>
    <t>Иные закупки товаров, работ и услуг для муниципальных нужд</t>
  </si>
  <si>
    <t>Расходы на выплаты по персоналу в целях обеспечения выполнения функций  муниципальными органами, казенными учреждениями</t>
  </si>
  <si>
    <t>Расходы на выплаты персоналу  муниципальных органов</t>
  </si>
  <si>
    <t xml:space="preserve">Закупка товаров, работ и услуг  для муниципальных нужд </t>
  </si>
  <si>
    <t xml:space="preserve">Социальное обеспечение и иные выплаты населению </t>
  </si>
  <si>
    <t>Пенсии выплачиваемые организациями сектора муниципального управления</t>
  </si>
  <si>
    <t xml:space="preserve">Иные бюджетные ассигнования </t>
  </si>
  <si>
    <t>Другие вопросы в области национальной экономики</t>
  </si>
  <si>
    <t>Межбюджетные трансферты</t>
  </si>
  <si>
    <t>500</t>
  </si>
  <si>
    <t>НАЦИОНАЛЬНАЯ ОБОРОНА</t>
  </si>
  <si>
    <t>Обеспечение деятельности финансовых, налоговых и таможных органов и органов финансового(финансово-бюджетного)надзора</t>
  </si>
  <si>
    <t>Массовый спорт</t>
  </si>
  <si>
    <t>НАЦИОНАЛЬНАЯ ЭКОНОМИКА</t>
  </si>
  <si>
    <t>Иные межбюджетные трансферты</t>
  </si>
  <si>
    <t>540</t>
  </si>
  <si>
    <t xml:space="preserve"> Иные межбюджетные трансферты</t>
  </si>
  <si>
    <t>Дорожное хозяйство (дорожные фонды)</t>
  </si>
  <si>
    <t>ЦСР</t>
  </si>
  <si>
    <t>ВР</t>
  </si>
  <si>
    <t>0000000000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</si>
  <si>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</si>
  <si>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</si>
  <si>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Реализация переданных полномочий по решению  отдельных вопров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</si>
  <si>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Эксплуатация  и содержание имущества, находящегося  в муниципальной собственности, арендованного недвижимого имущества</t>
  </si>
  <si>
    <t>Реализация переданных  полномочий по решению отдельных вопросов  местного значения поселений в соответствии с заключенными соглашениями в сфере торгов</t>
  </si>
  <si>
    <t>Мобилизационная подготовка экономики</t>
  </si>
  <si>
    <t>Мероприятия в сфере пожарной безопасности</t>
  </si>
  <si>
    <t>Мероприятия по землеустройству  и землепользованию</t>
  </si>
  <si>
    <t>Реализация переданных полномочий по решению отдельных вопросв местного значения муниципальных районов в соответствии с заключенными 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</si>
  <si>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Мероприятия в сфере жилищного хозяйства</t>
  </si>
  <si>
    <t>Организация и обеспечение освещения улиц</t>
  </si>
  <si>
    <t>Организация и содержание мест захоронения</t>
  </si>
  <si>
    <t xml:space="preserve">Мероприятия по благоустройству </t>
  </si>
  <si>
    <t>Реализация переданных полномочий  по решению отдельных вопросов  местного значения поселений 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</si>
  <si>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по развитию  физической культуры и спорта</t>
  </si>
  <si>
    <t>Выплата муниципальных пенсий (доплат к государственным пенсиям)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</si>
  <si>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 в сфере  дорожного хозяйства                                                                                                                                                                                    </t>
  </si>
  <si>
    <t>Испонение  исковых требований на основании вступивших в законную силу судебных актов,обязательств бюджета</t>
  </si>
  <si>
    <t>853</t>
  </si>
  <si>
    <t>Уплата налогов, сборов и иных платежей</t>
  </si>
  <si>
    <t>850</t>
  </si>
  <si>
    <t>852</t>
  </si>
  <si>
    <t>Уплата прочих налогов, сборов</t>
  </si>
  <si>
    <t>0100180040</t>
  </si>
  <si>
    <t>0100180070</t>
  </si>
  <si>
    <t>7000084200</t>
  </si>
  <si>
    <t>0100380930</t>
  </si>
  <si>
    <t>0100380070</t>
  </si>
  <si>
    <t>0100484210</t>
  </si>
  <si>
    <t>0100551180</t>
  </si>
  <si>
    <t>0100681140</t>
  </si>
  <si>
    <t>7000083730</t>
  </si>
  <si>
    <t>0100780910</t>
  </si>
  <si>
    <t>7000081750</t>
  </si>
  <si>
    <t>7000083760</t>
  </si>
  <si>
    <t>0200281690</t>
  </si>
  <si>
    <t>0200481710</t>
  </si>
  <si>
    <t>0200581730</t>
  </si>
  <si>
    <t>0200583270</t>
  </si>
  <si>
    <t>0200583360</t>
  </si>
  <si>
    <t>03000184260</t>
  </si>
  <si>
    <t>0100882450</t>
  </si>
  <si>
    <t>0300282300</t>
  </si>
  <si>
    <t>2019 год</t>
  </si>
  <si>
    <t>Общегосударственные вопросы</t>
  </si>
  <si>
    <t>Организация и проведение праздничных мероприятий</t>
  </si>
  <si>
    <t>0300382530</t>
  </si>
  <si>
    <t xml:space="preserve">Организация и проведение спортивно-массовых мероприятий </t>
  </si>
  <si>
    <t>Членские взносы некоммерческим организациям</t>
  </si>
  <si>
    <t>Реализация переданных полномочий по решению отдельных вопросв местного значения муниципальных районов в соответствии с заключенными  соглашениями в сфере электро-, тепло-, газо- и водоснабжения населения, водоотведения, снабжения населения топливом</t>
  </si>
  <si>
    <t>7000083710</t>
  </si>
  <si>
    <t>Обеспечение деятельности главы местной администрации (исполнительно-распорядительного органа  муниципального образования)</t>
  </si>
  <si>
    <t>Оргапнизация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</si>
  <si>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0100681110</t>
  </si>
  <si>
    <t>Обеспечение сохранности автомобильных дорог местного значения и условий безопасности движения по ним (софинансирование местного бюджета к областным средствам)</t>
  </si>
  <si>
    <t>70000S6170</t>
  </si>
  <si>
    <t>Мероприятия в сфере коммунального хозяйства</t>
  </si>
  <si>
    <t>Коммунальное хозяйство</t>
  </si>
  <si>
    <t>7000081740</t>
  </si>
  <si>
    <t>0101180020</t>
  </si>
  <si>
    <t>0100981410</t>
  </si>
  <si>
    <t>0101082530</t>
  </si>
  <si>
    <t>Уплата иных платежей</t>
  </si>
  <si>
    <t>РЗ</t>
  </si>
  <si>
    <t>ПР</t>
  </si>
  <si>
    <t>00</t>
  </si>
  <si>
    <t>02</t>
  </si>
  <si>
    <t>01</t>
  </si>
  <si>
    <t>04</t>
  </si>
  <si>
    <t>06</t>
  </si>
  <si>
    <t>13</t>
  </si>
  <si>
    <t>03</t>
  </si>
  <si>
    <t>09</t>
  </si>
  <si>
    <t>10</t>
  </si>
  <si>
    <t>12</t>
  </si>
  <si>
    <t>05</t>
  </si>
  <si>
    <t>08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</si>
  <si>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</si>
  <si>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</si>
  <si>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 xml:space="preserve">Культура, кинематография </t>
  </si>
  <si>
    <t xml:space="preserve">Культура </t>
  </si>
  <si>
    <t>Исполнение судебных актов</t>
  </si>
  <si>
    <t>7000083270</t>
  </si>
  <si>
    <t>Исполнение судебных актов Российской Федерации  и мировых соглашений по возмещению вреда, причиненного в результате незаконных действий (бездействия) органов государственной власти , органов местного самоуправления</t>
  </si>
  <si>
    <t>831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</si>
  <si>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 в сфере  дорожного хозяйства  (кредиторка)                                                                                                                                                                                  </t>
  </si>
  <si>
    <t>70000К3730</t>
  </si>
  <si>
    <t>Реализация программ формирования современной городской среды</t>
  </si>
  <si>
    <t>020F255550</t>
  </si>
  <si>
    <t>70000S3450</t>
  </si>
  <si>
    <t>70000S3449</t>
  </si>
  <si>
    <t>70000S3448</t>
  </si>
  <si>
    <t>Подготовка объектов ЖКХ к зиме</t>
  </si>
  <si>
    <t>Реализация программ (проектов) инициативного бюджетирования</t>
  </si>
  <si>
    <t>02011S5870</t>
  </si>
  <si>
    <t xml:space="preserve">Распределение расходов по разделам, подразделам,целевым статьям (муниципальным программам и непрограммным направлениям деятельности), группам и подгруппам видов  расходов бюджета муниципального образования " Глинищевское сельское поселение" на 2019 год </t>
  </si>
  <si>
    <t xml:space="preserve">сельского Совета народных депутатов </t>
  </si>
  <si>
    <t xml:space="preserve">Приложение 3 к  решению Глинищевского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</si>
</sst>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5" fillId="0" borderId="0" xfId="0" applyFont="1"/>
    <xf numFmtId="0" fontId="2" fillId="2" borderId="0" xfId="0" applyFont="1" applyFill="1"/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vertical="top" wrapText="1"/>
    </xf>
    <xf numFmtId="49" fontId="4" fillId="2" borderId="6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right" vertical="center" wrapText="1"/>
    </xf>
    <xf numFmtId="0" fontId="4" fillId="2" borderId="1" xfId="0" quotePrefix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49" fontId="6" fillId="2" borderId="1" xfId="0" applyNumberFormat="1" applyFont="1" applyFill="1" applyBorder="1" applyAlignment="1">
      <alignment horizontal="center" vertical="top" shrinkToFit="1"/>
    </xf>
    <xf numFmtId="2" fontId="6" fillId="0" borderId="1" xfId="0" applyNumberFormat="1" applyFont="1" applyFill="1" applyBorder="1" applyAlignment="1">
      <alignment horizontal="right" vertical="top" shrinkToFit="1"/>
    </xf>
    <xf numFmtId="49" fontId="7" fillId="2" borderId="1" xfId="0" applyNumberFormat="1" applyFont="1" applyFill="1" applyBorder="1" applyAlignment="1">
      <alignment horizontal="center" vertical="top" shrinkToFit="1"/>
    </xf>
    <xf numFmtId="4" fontId="4" fillId="0" borderId="1" xfId="0" applyNumberFormat="1" applyFont="1" applyFill="1" applyBorder="1" applyAlignment="1">
      <alignment horizontal="right" vertical="top" shrinkToFit="1"/>
    </xf>
    <xf numFmtId="4" fontId="6" fillId="0" borderId="1" xfId="0" applyNumberFormat="1" applyFont="1" applyFill="1" applyBorder="1" applyAlignment="1">
      <alignment horizontal="right" vertical="top" shrinkToFit="1"/>
    </xf>
    <xf numFmtId="2" fontId="7" fillId="0" borderId="1" xfId="0" applyNumberFormat="1" applyFont="1" applyFill="1" applyBorder="1" applyAlignment="1">
      <alignment horizontal="right" vertical="top" shrinkToFit="1"/>
    </xf>
    <xf numFmtId="0" fontId="6" fillId="0" borderId="1" xfId="0" quotePrefix="1" applyFont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horizontal="right" vertical="top" shrinkToFit="1"/>
    </xf>
    <xf numFmtId="0" fontId="4" fillId="0" borderId="1" xfId="0" quotePrefix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H136"/>
  <sheetViews>
    <sheetView tabSelected="1" view="pageBreakPreview" zoomScale="75" zoomScaleNormal="100" zoomScaleSheetLayoutView="75" workbookViewId="0">
      <selection activeCell="A15" sqref="A15:XFD15"/>
    </sheetView>
  </sheetViews>
  <sheetFormatPr defaultRowHeight="15.75" x14ac:dyDescent="0.25"/>
  <cols>
    <col min="1" max="1" width="70.5703125" style="1" customWidth="1"/>
    <col min="2" max="2" width="11.7109375" style="1" customWidth="1"/>
    <col min="3" max="3" width="10.5703125" style="1" customWidth="1"/>
    <col min="4" max="4" width="16.85546875" style="1" customWidth="1"/>
    <col min="5" max="5" width="11.140625" style="1" customWidth="1"/>
    <col min="6" max="6" width="19" style="1" customWidth="1"/>
    <col min="7" max="16384" width="9.140625" style="2"/>
  </cols>
  <sheetData>
    <row r="1" spans="1:8" ht="18.75" x14ac:dyDescent="0.3">
      <c r="A1" s="9"/>
      <c r="B1" s="9"/>
      <c r="C1" s="9"/>
      <c r="D1" s="9"/>
      <c r="E1" s="9"/>
      <c r="F1" s="9"/>
    </row>
    <row r="2" spans="1:8" ht="18.75" x14ac:dyDescent="0.3">
      <c r="A2" s="9"/>
      <c r="B2" s="9"/>
      <c r="C2" s="9"/>
      <c r="D2" s="9"/>
      <c r="E2" s="9"/>
      <c r="F2" s="9"/>
    </row>
    <row r="3" spans="1:8" ht="19.5" customHeight="1" x14ac:dyDescent="0.3">
      <c r="A3" s="9"/>
      <c r="B3" s="9"/>
      <c r="C3" s="9"/>
      <c r="D3" s="9"/>
      <c r="E3" s="9"/>
      <c r="F3" s="9"/>
    </row>
    <row r="4" spans="1:8" ht="19.5" customHeight="1" x14ac:dyDescent="0.25">
      <c r="D4" s="27" t="s">
        <v>137</v>
      </c>
      <c r="E4" s="27"/>
      <c r="F4" s="27"/>
      <c r="G4" s="27"/>
      <c r="H4" s="27"/>
    </row>
    <row r="5" spans="1:8" x14ac:dyDescent="0.25">
      <c r="D5" s="27"/>
      <c r="E5" s="27"/>
      <c r="F5" s="27"/>
      <c r="G5" s="27"/>
      <c r="H5" s="27"/>
    </row>
    <row r="6" spans="1:8" x14ac:dyDescent="0.25">
      <c r="D6" s="27"/>
      <c r="E6" s="27"/>
      <c r="F6" s="27"/>
      <c r="G6" s="27"/>
      <c r="H6" s="27"/>
    </row>
    <row r="7" spans="1:8" x14ac:dyDescent="0.25">
      <c r="D7" s="27" t="s">
        <v>136</v>
      </c>
      <c r="E7" s="27"/>
      <c r="F7" s="27"/>
      <c r="G7" s="27"/>
      <c r="H7" s="27"/>
    </row>
    <row r="9" spans="1:8" ht="55.5" customHeight="1" x14ac:dyDescent="0.3">
      <c r="A9" s="31" t="s">
        <v>135</v>
      </c>
      <c r="B9" s="31"/>
      <c r="C9" s="31"/>
      <c r="D9" s="31"/>
      <c r="E9" s="31"/>
      <c r="F9" s="31"/>
    </row>
    <row r="10" spans="1:8" ht="36.75" customHeight="1" x14ac:dyDescent="0.25">
      <c r="A10" s="3"/>
      <c r="B10" s="3"/>
      <c r="C10" s="3"/>
      <c r="D10" s="3"/>
      <c r="E10" s="3"/>
      <c r="F10" s="3"/>
    </row>
    <row r="11" spans="1:8" ht="15.75" customHeight="1" x14ac:dyDescent="0.2">
      <c r="A11" s="32" t="s">
        <v>0</v>
      </c>
      <c r="B11" s="32" t="s">
        <v>103</v>
      </c>
      <c r="C11" s="32" t="s">
        <v>104</v>
      </c>
      <c r="D11" s="32" t="s">
        <v>37</v>
      </c>
      <c r="E11" s="32" t="s">
        <v>38</v>
      </c>
      <c r="F11" s="32" t="s">
        <v>83</v>
      </c>
    </row>
    <row r="12" spans="1:8" ht="13.5" customHeight="1" thickBot="1" x14ac:dyDescent="0.25">
      <c r="A12" s="33"/>
      <c r="B12" s="33"/>
      <c r="C12" s="33"/>
      <c r="D12" s="33"/>
      <c r="E12" s="33"/>
      <c r="F12" s="33"/>
    </row>
    <row r="13" spans="1:8" ht="16.5" thickTop="1" x14ac:dyDescent="0.2">
      <c r="A13" s="7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</row>
    <row r="14" spans="1:8" ht="18.75" x14ac:dyDescent="0.2">
      <c r="A14" s="10" t="s">
        <v>84</v>
      </c>
      <c r="B14" s="11" t="s">
        <v>107</v>
      </c>
      <c r="C14" s="11" t="s">
        <v>105</v>
      </c>
      <c r="D14" s="11"/>
      <c r="E14" s="11"/>
      <c r="F14" s="12">
        <f>F15+F27+F31</f>
        <v>3295243.65</v>
      </c>
    </row>
    <row r="15" spans="1:8" ht="82.5" customHeight="1" x14ac:dyDescent="0.2">
      <c r="A15" s="4" t="s">
        <v>6</v>
      </c>
      <c r="B15" s="14" t="s">
        <v>107</v>
      </c>
      <c r="C15" s="14" t="s">
        <v>108</v>
      </c>
      <c r="D15" s="11"/>
      <c r="E15" s="11"/>
      <c r="F15" s="12">
        <f>F16+F19+F24</f>
        <v>2563453.83</v>
      </c>
    </row>
    <row r="16" spans="1:8" ht="59.25" customHeight="1" x14ac:dyDescent="0.2">
      <c r="A16" s="6" t="s">
        <v>91</v>
      </c>
      <c r="B16" s="16" t="s">
        <v>107</v>
      </c>
      <c r="C16" s="16" t="s">
        <v>108</v>
      </c>
      <c r="D16" s="16" t="s">
        <v>99</v>
      </c>
      <c r="E16" s="16" t="s">
        <v>1</v>
      </c>
      <c r="F16" s="17">
        <v>596097.86</v>
      </c>
    </row>
    <row r="17" spans="1:6" ht="75" x14ac:dyDescent="0.2">
      <c r="A17" s="6" t="s">
        <v>20</v>
      </c>
      <c r="B17" s="16" t="s">
        <v>107</v>
      </c>
      <c r="C17" s="16" t="s">
        <v>108</v>
      </c>
      <c r="D17" s="16" t="s">
        <v>99</v>
      </c>
      <c r="E17" s="16" t="s">
        <v>12</v>
      </c>
      <c r="F17" s="17">
        <v>596097.86</v>
      </c>
    </row>
    <row r="18" spans="1:6" ht="37.5" x14ac:dyDescent="0.2">
      <c r="A18" s="6" t="s">
        <v>21</v>
      </c>
      <c r="B18" s="16" t="s">
        <v>107</v>
      </c>
      <c r="C18" s="16" t="s">
        <v>108</v>
      </c>
      <c r="D18" s="16" t="s">
        <v>99</v>
      </c>
      <c r="E18" s="16" t="s">
        <v>13</v>
      </c>
      <c r="F18" s="17">
        <v>596097.86</v>
      </c>
    </row>
    <row r="19" spans="1:6" ht="56.25" x14ac:dyDescent="0.2">
      <c r="A19" s="6" t="s">
        <v>40</v>
      </c>
      <c r="B19" s="16" t="s">
        <v>107</v>
      </c>
      <c r="C19" s="16" t="s">
        <v>108</v>
      </c>
      <c r="D19" s="16" t="s">
        <v>63</v>
      </c>
      <c r="E19" s="16" t="s">
        <v>1</v>
      </c>
      <c r="F19" s="17">
        <v>1897940.57</v>
      </c>
    </row>
    <row r="20" spans="1:6" ht="75" x14ac:dyDescent="0.2">
      <c r="A20" s="6" t="s">
        <v>20</v>
      </c>
      <c r="B20" s="16" t="s">
        <v>107</v>
      </c>
      <c r="C20" s="16" t="s">
        <v>108</v>
      </c>
      <c r="D20" s="16" t="s">
        <v>63</v>
      </c>
      <c r="E20" s="16" t="s">
        <v>12</v>
      </c>
      <c r="F20" s="17">
        <v>1759178.39</v>
      </c>
    </row>
    <row r="21" spans="1:6" ht="37.5" x14ac:dyDescent="0.2">
      <c r="A21" s="6" t="s">
        <v>21</v>
      </c>
      <c r="B21" s="16" t="s">
        <v>107</v>
      </c>
      <c r="C21" s="16" t="s">
        <v>108</v>
      </c>
      <c r="D21" s="16" t="s">
        <v>63</v>
      </c>
      <c r="E21" s="16" t="s">
        <v>13</v>
      </c>
      <c r="F21" s="17">
        <v>1759178.39</v>
      </c>
    </row>
    <row r="22" spans="1:6" ht="37.5" x14ac:dyDescent="0.2">
      <c r="A22" s="6" t="s">
        <v>22</v>
      </c>
      <c r="B22" s="16" t="s">
        <v>107</v>
      </c>
      <c r="C22" s="16" t="s">
        <v>108</v>
      </c>
      <c r="D22" s="16" t="s">
        <v>63</v>
      </c>
      <c r="E22" s="16" t="s">
        <v>14</v>
      </c>
      <c r="F22" s="17">
        <v>138762.18</v>
      </c>
    </row>
    <row r="23" spans="1:6" ht="38.25" customHeight="1" x14ac:dyDescent="0.2">
      <c r="A23" s="6" t="s">
        <v>19</v>
      </c>
      <c r="B23" s="16" t="s">
        <v>107</v>
      </c>
      <c r="C23" s="16" t="s">
        <v>108</v>
      </c>
      <c r="D23" s="16" t="s">
        <v>63</v>
      </c>
      <c r="E23" s="16" t="s">
        <v>15</v>
      </c>
      <c r="F23" s="17">
        <v>138762.18</v>
      </c>
    </row>
    <row r="24" spans="1:6" ht="37.5" x14ac:dyDescent="0.2">
      <c r="A24" s="6" t="s">
        <v>41</v>
      </c>
      <c r="B24" s="16" t="s">
        <v>107</v>
      </c>
      <c r="C24" s="16" t="s">
        <v>108</v>
      </c>
      <c r="D24" s="16" t="s">
        <v>64</v>
      </c>
      <c r="E24" s="16" t="s">
        <v>1</v>
      </c>
      <c r="F24" s="17">
        <f>F26</f>
        <v>69415.399999999994</v>
      </c>
    </row>
    <row r="25" spans="1:6" ht="37.5" x14ac:dyDescent="0.2">
      <c r="A25" s="6" t="s">
        <v>22</v>
      </c>
      <c r="B25" s="16" t="s">
        <v>107</v>
      </c>
      <c r="C25" s="16" t="s">
        <v>108</v>
      </c>
      <c r="D25" s="16" t="s">
        <v>64</v>
      </c>
      <c r="E25" s="16" t="s">
        <v>14</v>
      </c>
      <c r="F25" s="17">
        <f>F26</f>
        <v>69415.399999999994</v>
      </c>
    </row>
    <row r="26" spans="1:6" ht="36.75" customHeight="1" x14ac:dyDescent="0.2">
      <c r="A26" s="6" t="s">
        <v>19</v>
      </c>
      <c r="B26" s="16" t="s">
        <v>107</v>
      </c>
      <c r="C26" s="16" t="s">
        <v>108</v>
      </c>
      <c r="D26" s="16" t="s">
        <v>64</v>
      </c>
      <c r="E26" s="16" t="s">
        <v>15</v>
      </c>
      <c r="F26" s="17">
        <v>69415.399999999994</v>
      </c>
    </row>
    <row r="27" spans="1:6" ht="66" customHeight="1" x14ac:dyDescent="0.2">
      <c r="A27" s="4" t="s">
        <v>30</v>
      </c>
      <c r="B27" s="14" t="s">
        <v>107</v>
      </c>
      <c r="C27" s="14" t="s">
        <v>109</v>
      </c>
      <c r="D27" s="14"/>
      <c r="E27" s="14"/>
      <c r="F27" s="15">
        <v>26280</v>
      </c>
    </row>
    <row r="28" spans="1:6" ht="95.25" customHeight="1" x14ac:dyDescent="0.2">
      <c r="A28" s="6" t="s">
        <v>42</v>
      </c>
      <c r="B28" s="16" t="s">
        <v>107</v>
      </c>
      <c r="C28" s="16" t="s">
        <v>109</v>
      </c>
      <c r="D28" s="16" t="s">
        <v>65</v>
      </c>
      <c r="E28" s="16" t="s">
        <v>1</v>
      </c>
      <c r="F28" s="17">
        <v>26280</v>
      </c>
    </row>
    <row r="29" spans="1:6" ht="18.75" x14ac:dyDescent="0.2">
      <c r="A29" s="6" t="s">
        <v>27</v>
      </c>
      <c r="B29" s="16" t="s">
        <v>107</v>
      </c>
      <c r="C29" s="16" t="s">
        <v>109</v>
      </c>
      <c r="D29" s="16" t="s">
        <v>65</v>
      </c>
      <c r="E29" s="16" t="s">
        <v>28</v>
      </c>
      <c r="F29" s="17">
        <v>26280</v>
      </c>
    </row>
    <row r="30" spans="1:6" ht="18.75" x14ac:dyDescent="0.2">
      <c r="A30" s="6" t="s">
        <v>33</v>
      </c>
      <c r="B30" s="16" t="s">
        <v>107</v>
      </c>
      <c r="C30" s="16" t="s">
        <v>109</v>
      </c>
      <c r="D30" s="16" t="s">
        <v>65</v>
      </c>
      <c r="E30" s="16" t="s">
        <v>34</v>
      </c>
      <c r="F30" s="17">
        <v>26280</v>
      </c>
    </row>
    <row r="31" spans="1:6" ht="18.75" x14ac:dyDescent="0.2">
      <c r="A31" s="4" t="s">
        <v>10</v>
      </c>
      <c r="B31" s="14" t="s">
        <v>107</v>
      </c>
      <c r="C31" s="14" t="s">
        <v>110</v>
      </c>
      <c r="D31" s="14"/>
      <c r="E31" s="14"/>
      <c r="F31" s="15">
        <v>705509.82</v>
      </c>
    </row>
    <row r="32" spans="1:6" ht="66.75" customHeight="1" x14ac:dyDescent="0.2">
      <c r="A32" s="6" t="s">
        <v>43</v>
      </c>
      <c r="B32" s="16" t="s">
        <v>107</v>
      </c>
      <c r="C32" s="16" t="s">
        <v>110</v>
      </c>
      <c r="D32" s="16" t="s">
        <v>66</v>
      </c>
      <c r="E32" s="16" t="s">
        <v>1</v>
      </c>
      <c r="F32" s="17">
        <v>557763.81999999995</v>
      </c>
    </row>
    <row r="33" spans="1:6" ht="37.5" x14ac:dyDescent="0.2">
      <c r="A33" s="6" t="s">
        <v>22</v>
      </c>
      <c r="B33" s="16" t="s">
        <v>107</v>
      </c>
      <c r="C33" s="16" t="s">
        <v>110</v>
      </c>
      <c r="D33" s="16" t="s">
        <v>66</v>
      </c>
      <c r="E33" s="16" t="s">
        <v>14</v>
      </c>
      <c r="F33" s="17">
        <v>557763.81999999995</v>
      </c>
    </row>
    <row r="34" spans="1:6" ht="39" customHeight="1" x14ac:dyDescent="0.2">
      <c r="A34" s="6" t="s">
        <v>19</v>
      </c>
      <c r="B34" s="16" t="s">
        <v>107</v>
      </c>
      <c r="C34" s="16" t="s">
        <v>110</v>
      </c>
      <c r="D34" s="16" t="s">
        <v>66</v>
      </c>
      <c r="E34" s="16" t="s">
        <v>15</v>
      </c>
      <c r="F34" s="17">
        <v>557763.81999999995</v>
      </c>
    </row>
    <row r="35" spans="1:6" ht="37.5" x14ac:dyDescent="0.2">
      <c r="A35" s="6" t="s">
        <v>41</v>
      </c>
      <c r="B35" s="16" t="s">
        <v>107</v>
      </c>
      <c r="C35" s="16" t="s">
        <v>110</v>
      </c>
      <c r="D35" s="16" t="s">
        <v>67</v>
      </c>
      <c r="E35" s="16" t="s">
        <v>1</v>
      </c>
      <c r="F35" s="17">
        <v>106592</v>
      </c>
    </row>
    <row r="36" spans="1:6" ht="37.5" x14ac:dyDescent="0.2">
      <c r="A36" s="6" t="s">
        <v>22</v>
      </c>
      <c r="B36" s="16" t="s">
        <v>107</v>
      </c>
      <c r="C36" s="16" t="s">
        <v>110</v>
      </c>
      <c r="D36" s="16" t="s">
        <v>67</v>
      </c>
      <c r="E36" s="16" t="s">
        <v>14</v>
      </c>
      <c r="F36" s="17">
        <v>106592</v>
      </c>
    </row>
    <row r="37" spans="1:6" ht="40.5" customHeight="1" x14ac:dyDescent="0.2">
      <c r="A37" s="6" t="s">
        <v>19</v>
      </c>
      <c r="B37" s="16" t="s">
        <v>107</v>
      </c>
      <c r="C37" s="16" t="s">
        <v>110</v>
      </c>
      <c r="D37" s="16" t="s">
        <v>67</v>
      </c>
      <c r="E37" s="16" t="s">
        <v>15</v>
      </c>
      <c r="F37" s="17">
        <v>106592</v>
      </c>
    </row>
    <row r="38" spans="1:6" ht="62.25" customHeight="1" x14ac:dyDescent="0.2">
      <c r="A38" s="6" t="s">
        <v>44</v>
      </c>
      <c r="B38" s="16" t="s">
        <v>107</v>
      </c>
      <c r="C38" s="16" t="s">
        <v>110</v>
      </c>
      <c r="D38" s="16" t="s">
        <v>68</v>
      </c>
      <c r="E38" s="16" t="s">
        <v>1</v>
      </c>
      <c r="F38" s="17">
        <v>21394</v>
      </c>
    </row>
    <row r="39" spans="1:6" ht="18.75" x14ac:dyDescent="0.2">
      <c r="A39" s="6" t="s">
        <v>27</v>
      </c>
      <c r="B39" s="16" t="s">
        <v>107</v>
      </c>
      <c r="C39" s="16" t="s">
        <v>110</v>
      </c>
      <c r="D39" s="16" t="s">
        <v>68</v>
      </c>
      <c r="E39" s="16" t="s">
        <v>28</v>
      </c>
      <c r="F39" s="17">
        <v>21394</v>
      </c>
    </row>
    <row r="40" spans="1:6" ht="18.75" x14ac:dyDescent="0.2">
      <c r="A40" s="6" t="s">
        <v>33</v>
      </c>
      <c r="B40" s="16" t="s">
        <v>107</v>
      </c>
      <c r="C40" s="16" t="s">
        <v>110</v>
      </c>
      <c r="D40" s="16" t="s">
        <v>68</v>
      </c>
      <c r="E40" s="16" t="s">
        <v>34</v>
      </c>
      <c r="F40" s="17">
        <v>21394</v>
      </c>
    </row>
    <row r="41" spans="1:6" ht="27.75" customHeight="1" x14ac:dyDescent="0.2">
      <c r="A41" s="6" t="s">
        <v>88</v>
      </c>
      <c r="B41" s="16" t="s">
        <v>107</v>
      </c>
      <c r="C41" s="16" t="s">
        <v>110</v>
      </c>
      <c r="D41" s="16" t="s">
        <v>100</v>
      </c>
      <c r="E41" s="16" t="s">
        <v>1</v>
      </c>
      <c r="F41" s="17">
        <v>6000</v>
      </c>
    </row>
    <row r="42" spans="1:6" ht="18.75" x14ac:dyDescent="0.2">
      <c r="A42" s="6" t="s">
        <v>25</v>
      </c>
      <c r="B42" s="16" t="s">
        <v>107</v>
      </c>
      <c r="C42" s="16" t="s">
        <v>110</v>
      </c>
      <c r="D42" s="16" t="s">
        <v>100</v>
      </c>
      <c r="E42" s="16" t="s">
        <v>16</v>
      </c>
      <c r="F42" s="17">
        <v>6000</v>
      </c>
    </row>
    <row r="43" spans="1:6" ht="18.75" x14ac:dyDescent="0.2">
      <c r="A43" s="6" t="s">
        <v>59</v>
      </c>
      <c r="B43" s="16" t="s">
        <v>107</v>
      </c>
      <c r="C43" s="16" t="s">
        <v>110</v>
      </c>
      <c r="D43" s="16" t="s">
        <v>100</v>
      </c>
      <c r="E43" s="16" t="s">
        <v>60</v>
      </c>
      <c r="F43" s="17">
        <v>6000</v>
      </c>
    </row>
    <row r="44" spans="1:6" ht="18.75" x14ac:dyDescent="0.2">
      <c r="A44" s="6" t="s">
        <v>102</v>
      </c>
      <c r="B44" s="16" t="s">
        <v>107</v>
      </c>
      <c r="C44" s="16" t="s">
        <v>110</v>
      </c>
      <c r="D44" s="16" t="s">
        <v>100</v>
      </c>
      <c r="E44" s="16" t="s">
        <v>58</v>
      </c>
      <c r="F44" s="17">
        <v>6000</v>
      </c>
    </row>
    <row r="45" spans="1:6" ht="37.5" x14ac:dyDescent="0.2">
      <c r="A45" s="6" t="s">
        <v>85</v>
      </c>
      <c r="B45" s="16" t="s">
        <v>107</v>
      </c>
      <c r="C45" s="16" t="s">
        <v>110</v>
      </c>
      <c r="D45" s="16" t="s">
        <v>101</v>
      </c>
      <c r="E45" s="16" t="s">
        <v>1</v>
      </c>
      <c r="F45" s="17">
        <v>13760</v>
      </c>
    </row>
    <row r="46" spans="1:6" ht="37.5" x14ac:dyDescent="0.2">
      <c r="A46" s="6" t="s">
        <v>22</v>
      </c>
      <c r="B46" s="16" t="s">
        <v>107</v>
      </c>
      <c r="C46" s="16" t="s">
        <v>110</v>
      </c>
      <c r="D46" s="16" t="s">
        <v>101</v>
      </c>
      <c r="E46" s="16" t="s">
        <v>14</v>
      </c>
      <c r="F46" s="17">
        <v>13760</v>
      </c>
    </row>
    <row r="47" spans="1:6" ht="37.5" x14ac:dyDescent="0.2">
      <c r="A47" s="6" t="s">
        <v>19</v>
      </c>
      <c r="B47" s="16" t="s">
        <v>107</v>
      </c>
      <c r="C47" s="16" t="s">
        <v>110</v>
      </c>
      <c r="D47" s="16" t="s">
        <v>101</v>
      </c>
      <c r="E47" s="16" t="s">
        <v>15</v>
      </c>
      <c r="F47" s="17">
        <v>13760</v>
      </c>
    </row>
    <row r="48" spans="1:6" ht="18.75" x14ac:dyDescent="0.2">
      <c r="A48" s="4" t="s">
        <v>29</v>
      </c>
      <c r="B48" s="14" t="s">
        <v>106</v>
      </c>
      <c r="C48" s="14" t="s">
        <v>105</v>
      </c>
      <c r="D48" s="14"/>
      <c r="E48" s="14"/>
      <c r="F48" s="15">
        <v>198263</v>
      </c>
    </row>
    <row r="49" spans="1:6" ht="25.5" customHeight="1" x14ac:dyDescent="0.2">
      <c r="A49" s="6" t="s">
        <v>2</v>
      </c>
      <c r="B49" s="16" t="s">
        <v>106</v>
      </c>
      <c r="C49" s="16" t="s">
        <v>111</v>
      </c>
      <c r="D49" s="16" t="s">
        <v>39</v>
      </c>
      <c r="E49" s="16" t="s">
        <v>1</v>
      </c>
      <c r="F49" s="17">
        <v>198263</v>
      </c>
    </row>
    <row r="50" spans="1:6" ht="18.75" x14ac:dyDescent="0.2">
      <c r="A50" s="6" t="s">
        <v>45</v>
      </c>
      <c r="B50" s="16" t="s">
        <v>106</v>
      </c>
      <c r="C50" s="16" t="s">
        <v>111</v>
      </c>
      <c r="D50" s="16" t="s">
        <v>69</v>
      </c>
      <c r="E50" s="16" t="s">
        <v>1</v>
      </c>
      <c r="F50" s="17">
        <v>198263</v>
      </c>
    </row>
    <row r="51" spans="1:6" ht="59.25" customHeight="1" x14ac:dyDescent="0.2">
      <c r="A51" s="6" t="s">
        <v>20</v>
      </c>
      <c r="B51" s="16" t="s">
        <v>106</v>
      </c>
      <c r="C51" s="16" t="s">
        <v>111</v>
      </c>
      <c r="D51" s="16" t="s">
        <v>69</v>
      </c>
      <c r="E51" s="16" t="s">
        <v>12</v>
      </c>
      <c r="F51" s="17">
        <v>176019</v>
      </c>
    </row>
    <row r="52" spans="1:6" ht="25.5" customHeight="1" x14ac:dyDescent="0.2">
      <c r="A52" s="6" t="s">
        <v>21</v>
      </c>
      <c r="B52" s="16" t="s">
        <v>106</v>
      </c>
      <c r="C52" s="16" t="s">
        <v>111</v>
      </c>
      <c r="D52" s="16" t="s">
        <v>69</v>
      </c>
      <c r="E52" s="16" t="s">
        <v>13</v>
      </c>
      <c r="F52" s="17">
        <v>176019</v>
      </c>
    </row>
    <row r="53" spans="1:6" ht="37.5" x14ac:dyDescent="0.2">
      <c r="A53" s="6" t="s">
        <v>22</v>
      </c>
      <c r="B53" s="16" t="s">
        <v>106</v>
      </c>
      <c r="C53" s="16" t="s">
        <v>111</v>
      </c>
      <c r="D53" s="16" t="s">
        <v>69</v>
      </c>
      <c r="E53" s="16" t="s">
        <v>14</v>
      </c>
      <c r="F53" s="17">
        <v>22244</v>
      </c>
    </row>
    <row r="54" spans="1:6" ht="42" customHeight="1" x14ac:dyDescent="0.2">
      <c r="A54" s="6" t="s">
        <v>19</v>
      </c>
      <c r="B54" s="16" t="s">
        <v>106</v>
      </c>
      <c r="C54" s="16" t="s">
        <v>111</v>
      </c>
      <c r="D54" s="16" t="s">
        <v>69</v>
      </c>
      <c r="E54" s="16" t="s">
        <v>15</v>
      </c>
      <c r="F54" s="17">
        <v>22244</v>
      </c>
    </row>
    <row r="55" spans="1:6" ht="37.5" x14ac:dyDescent="0.2">
      <c r="A55" s="4" t="s">
        <v>9</v>
      </c>
      <c r="B55" s="14" t="s">
        <v>111</v>
      </c>
      <c r="C55" s="14" t="s">
        <v>105</v>
      </c>
      <c r="D55" s="14"/>
      <c r="E55" s="14"/>
      <c r="F55" s="15">
        <v>27166</v>
      </c>
    </row>
    <row r="56" spans="1:6" ht="60.75" customHeight="1" x14ac:dyDescent="0.2">
      <c r="A56" s="4" t="s">
        <v>117</v>
      </c>
      <c r="B56" s="14" t="s">
        <v>111</v>
      </c>
      <c r="C56" s="14" t="s">
        <v>112</v>
      </c>
      <c r="D56" s="16" t="s">
        <v>39</v>
      </c>
      <c r="E56" s="16" t="s">
        <v>1</v>
      </c>
      <c r="F56" s="17">
        <v>3434</v>
      </c>
    </row>
    <row r="57" spans="1:6" ht="100.5" customHeight="1" x14ac:dyDescent="0.2">
      <c r="A57" s="6" t="s">
        <v>92</v>
      </c>
      <c r="B57" s="16" t="s">
        <v>111</v>
      </c>
      <c r="C57" s="16" t="s">
        <v>112</v>
      </c>
      <c r="D57" s="16" t="s">
        <v>93</v>
      </c>
      <c r="E57" s="16" t="s">
        <v>1</v>
      </c>
      <c r="F57" s="17">
        <v>3434</v>
      </c>
    </row>
    <row r="58" spans="1:6" ht="37.5" x14ac:dyDescent="0.2">
      <c r="A58" s="6" t="s">
        <v>22</v>
      </c>
      <c r="B58" s="16" t="s">
        <v>111</v>
      </c>
      <c r="C58" s="16" t="s">
        <v>112</v>
      </c>
      <c r="D58" s="16" t="s">
        <v>93</v>
      </c>
      <c r="E58" s="16" t="s">
        <v>14</v>
      </c>
      <c r="F58" s="17">
        <v>3434</v>
      </c>
    </row>
    <row r="59" spans="1:6" ht="37.5" x14ac:dyDescent="0.2">
      <c r="A59" s="6" t="s">
        <v>19</v>
      </c>
      <c r="B59" s="16" t="s">
        <v>111</v>
      </c>
      <c r="C59" s="16" t="s">
        <v>112</v>
      </c>
      <c r="D59" s="16" t="s">
        <v>93</v>
      </c>
      <c r="E59" s="16" t="s">
        <v>15</v>
      </c>
      <c r="F59" s="17">
        <v>3434</v>
      </c>
    </row>
    <row r="60" spans="1:6" ht="18.75" x14ac:dyDescent="0.2">
      <c r="A60" s="4" t="s">
        <v>118</v>
      </c>
      <c r="B60" s="14" t="s">
        <v>111</v>
      </c>
      <c r="C60" s="14" t="s">
        <v>113</v>
      </c>
      <c r="D60" s="16"/>
      <c r="E60" s="16"/>
      <c r="F60" s="17">
        <v>23732</v>
      </c>
    </row>
    <row r="61" spans="1:6" ht="27.75" customHeight="1" x14ac:dyDescent="0.2">
      <c r="A61" s="6" t="s">
        <v>46</v>
      </c>
      <c r="B61" s="16" t="s">
        <v>111</v>
      </c>
      <c r="C61" s="16" t="s">
        <v>113</v>
      </c>
      <c r="D61" s="16" t="s">
        <v>70</v>
      </c>
      <c r="E61" s="16" t="s">
        <v>1</v>
      </c>
      <c r="F61" s="17">
        <v>23732</v>
      </c>
    </row>
    <row r="62" spans="1:6" ht="20.25" customHeight="1" x14ac:dyDescent="0.2">
      <c r="A62" s="6" t="s">
        <v>22</v>
      </c>
      <c r="B62" s="16" t="s">
        <v>111</v>
      </c>
      <c r="C62" s="16" t="s">
        <v>113</v>
      </c>
      <c r="D62" s="16" t="s">
        <v>70</v>
      </c>
      <c r="E62" s="16" t="s">
        <v>14</v>
      </c>
      <c r="F62" s="17">
        <v>23732</v>
      </c>
    </row>
    <row r="63" spans="1:6" ht="35.25" customHeight="1" x14ac:dyDescent="0.2">
      <c r="A63" s="6" t="s">
        <v>19</v>
      </c>
      <c r="B63" s="16" t="s">
        <v>111</v>
      </c>
      <c r="C63" s="16" t="s">
        <v>113</v>
      </c>
      <c r="D63" s="16" t="s">
        <v>70</v>
      </c>
      <c r="E63" s="16" t="s">
        <v>15</v>
      </c>
      <c r="F63" s="17">
        <v>23732</v>
      </c>
    </row>
    <row r="64" spans="1:6" ht="18.75" x14ac:dyDescent="0.2">
      <c r="A64" s="4" t="s">
        <v>32</v>
      </c>
      <c r="B64" s="14" t="s">
        <v>108</v>
      </c>
      <c r="C64" s="14" t="s">
        <v>105</v>
      </c>
      <c r="D64" s="14"/>
      <c r="E64" s="14"/>
      <c r="F64" s="15">
        <v>17602865.199999999</v>
      </c>
    </row>
    <row r="65" spans="1:6" ht="18.75" x14ac:dyDescent="0.2">
      <c r="A65" s="4" t="s">
        <v>36</v>
      </c>
      <c r="B65" s="16" t="s">
        <v>108</v>
      </c>
      <c r="C65" s="16" t="s">
        <v>112</v>
      </c>
      <c r="D65" s="16"/>
      <c r="E65" s="16"/>
      <c r="F65" s="17">
        <v>16908901.949999999</v>
      </c>
    </row>
    <row r="66" spans="1:6" ht="83.25" customHeight="1" x14ac:dyDescent="0.2">
      <c r="A66" s="6" t="s">
        <v>56</v>
      </c>
      <c r="B66" s="16" t="s">
        <v>108</v>
      </c>
      <c r="C66" s="16" t="s">
        <v>112</v>
      </c>
      <c r="D66" s="16" t="s">
        <v>71</v>
      </c>
      <c r="E66" s="16" t="s">
        <v>1</v>
      </c>
      <c r="F66" s="17">
        <v>1604345.58</v>
      </c>
    </row>
    <row r="67" spans="1:6" ht="37.5" x14ac:dyDescent="0.2">
      <c r="A67" s="6" t="s">
        <v>22</v>
      </c>
      <c r="B67" s="16" t="s">
        <v>108</v>
      </c>
      <c r="C67" s="16" t="s">
        <v>112</v>
      </c>
      <c r="D67" s="16" t="s">
        <v>71</v>
      </c>
      <c r="E67" s="16" t="s">
        <v>14</v>
      </c>
      <c r="F67" s="17">
        <v>1604345.58</v>
      </c>
    </row>
    <row r="68" spans="1:6" ht="39" customHeight="1" x14ac:dyDescent="0.2">
      <c r="A68" s="6" t="s">
        <v>19</v>
      </c>
      <c r="B68" s="16" t="s">
        <v>108</v>
      </c>
      <c r="C68" s="16" t="s">
        <v>112</v>
      </c>
      <c r="D68" s="16" t="s">
        <v>71</v>
      </c>
      <c r="E68" s="16" t="s">
        <v>15</v>
      </c>
      <c r="F68" s="17">
        <v>1604345.58</v>
      </c>
    </row>
    <row r="69" spans="1:6" ht="39" customHeight="1" x14ac:dyDescent="0.2">
      <c r="A69" s="6" t="s">
        <v>94</v>
      </c>
      <c r="B69" s="16" t="s">
        <v>108</v>
      </c>
      <c r="C69" s="16" t="s">
        <v>112</v>
      </c>
      <c r="D69" s="16" t="s">
        <v>95</v>
      </c>
      <c r="E69" s="16" t="s">
        <v>1</v>
      </c>
      <c r="F69" s="17">
        <v>15292475.66</v>
      </c>
    </row>
    <row r="70" spans="1:6" ht="24" customHeight="1" x14ac:dyDescent="0.2">
      <c r="A70" s="6" t="s">
        <v>22</v>
      </c>
      <c r="B70" s="16" t="s">
        <v>108</v>
      </c>
      <c r="C70" s="16" t="s">
        <v>112</v>
      </c>
      <c r="D70" s="16" t="s">
        <v>95</v>
      </c>
      <c r="E70" s="16" t="s">
        <v>14</v>
      </c>
      <c r="F70" s="17">
        <v>15292475.66</v>
      </c>
    </row>
    <row r="71" spans="1:6" ht="39" customHeight="1" x14ac:dyDescent="0.2">
      <c r="A71" s="6" t="s">
        <v>19</v>
      </c>
      <c r="B71" s="16" t="s">
        <v>108</v>
      </c>
      <c r="C71" s="16" t="s">
        <v>112</v>
      </c>
      <c r="D71" s="16" t="s">
        <v>95</v>
      </c>
      <c r="E71" s="16" t="s">
        <v>15</v>
      </c>
      <c r="F71" s="17">
        <v>15292475.66</v>
      </c>
    </row>
    <row r="72" spans="1:6" ht="79.5" customHeight="1" x14ac:dyDescent="0.2">
      <c r="A72" s="6" t="s">
        <v>125</v>
      </c>
      <c r="B72" s="16" t="s">
        <v>108</v>
      </c>
      <c r="C72" s="16" t="s">
        <v>112</v>
      </c>
      <c r="D72" s="16" t="s">
        <v>126</v>
      </c>
      <c r="E72" s="16" t="s">
        <v>1</v>
      </c>
      <c r="F72" s="17">
        <v>12080.71</v>
      </c>
    </row>
    <row r="73" spans="1:6" ht="27.75" customHeight="1" x14ac:dyDescent="0.2">
      <c r="A73" s="6" t="s">
        <v>22</v>
      </c>
      <c r="B73" s="16" t="s">
        <v>108</v>
      </c>
      <c r="C73" s="16" t="s">
        <v>112</v>
      </c>
      <c r="D73" s="16" t="s">
        <v>126</v>
      </c>
      <c r="E73" s="16" t="s">
        <v>14</v>
      </c>
      <c r="F73" s="17">
        <v>12080.71</v>
      </c>
    </row>
    <row r="74" spans="1:6" ht="39" customHeight="1" x14ac:dyDescent="0.2">
      <c r="A74" s="6" t="s">
        <v>19</v>
      </c>
      <c r="B74" s="16" t="s">
        <v>108</v>
      </c>
      <c r="C74" s="16" t="s">
        <v>112</v>
      </c>
      <c r="D74" s="16" t="s">
        <v>126</v>
      </c>
      <c r="E74" s="16" t="s">
        <v>15</v>
      </c>
      <c r="F74" s="17">
        <v>12080.71</v>
      </c>
    </row>
    <row r="75" spans="1:6" ht="22.5" customHeight="1" x14ac:dyDescent="0.2">
      <c r="A75" s="4" t="s">
        <v>26</v>
      </c>
      <c r="B75" s="14" t="s">
        <v>108</v>
      </c>
      <c r="C75" s="14" t="s">
        <v>114</v>
      </c>
      <c r="D75" s="14"/>
      <c r="E75" s="14"/>
      <c r="F75" s="15">
        <v>693963.25</v>
      </c>
    </row>
    <row r="76" spans="1:6" ht="26.25" customHeight="1" x14ac:dyDescent="0.2">
      <c r="A76" s="6" t="s">
        <v>47</v>
      </c>
      <c r="B76" s="16" t="s">
        <v>108</v>
      </c>
      <c r="C76" s="16" t="s">
        <v>114</v>
      </c>
      <c r="D76" s="16" t="s">
        <v>72</v>
      </c>
      <c r="E76" s="18" t="s">
        <v>1</v>
      </c>
      <c r="F76" s="15">
        <v>693963.25</v>
      </c>
    </row>
    <row r="77" spans="1:6" ht="25.5" customHeight="1" x14ac:dyDescent="0.2">
      <c r="A77" s="6" t="s">
        <v>22</v>
      </c>
      <c r="B77" s="16" t="s">
        <v>108</v>
      </c>
      <c r="C77" s="16" t="s">
        <v>114</v>
      </c>
      <c r="D77" s="16" t="s">
        <v>72</v>
      </c>
      <c r="E77" s="16" t="s">
        <v>14</v>
      </c>
      <c r="F77" s="15">
        <v>693963.25</v>
      </c>
    </row>
    <row r="78" spans="1:6" ht="36" customHeight="1" x14ac:dyDescent="0.2">
      <c r="A78" s="6" t="s">
        <v>19</v>
      </c>
      <c r="B78" s="16" t="s">
        <v>108</v>
      </c>
      <c r="C78" s="16" t="s">
        <v>114</v>
      </c>
      <c r="D78" s="16" t="s">
        <v>72</v>
      </c>
      <c r="E78" s="16" t="s">
        <v>15</v>
      </c>
      <c r="F78" s="15">
        <v>693963.25</v>
      </c>
    </row>
    <row r="79" spans="1:6" ht="18.75" x14ac:dyDescent="0.2">
      <c r="A79" s="4" t="s">
        <v>11</v>
      </c>
      <c r="B79" s="14" t="s">
        <v>115</v>
      </c>
      <c r="C79" s="14" t="s">
        <v>105</v>
      </c>
      <c r="D79" s="14"/>
      <c r="E79" s="14"/>
      <c r="F79" s="19">
        <v>21727834.030000001</v>
      </c>
    </row>
    <row r="80" spans="1:6" ht="19.5" x14ac:dyDescent="0.2">
      <c r="A80" s="4" t="s">
        <v>3</v>
      </c>
      <c r="B80" s="18" t="s">
        <v>115</v>
      </c>
      <c r="C80" s="18" t="s">
        <v>107</v>
      </c>
      <c r="D80" s="18"/>
      <c r="E80" s="18"/>
      <c r="F80" s="20">
        <v>313989.17</v>
      </c>
    </row>
    <row r="81" spans="1:6" ht="18.75" x14ac:dyDescent="0.2">
      <c r="A81" s="6" t="s">
        <v>49</v>
      </c>
      <c r="B81" s="16" t="s">
        <v>115</v>
      </c>
      <c r="C81" s="16" t="s">
        <v>107</v>
      </c>
      <c r="D81" s="16" t="s">
        <v>73</v>
      </c>
      <c r="E81" s="16" t="s">
        <v>1</v>
      </c>
      <c r="F81" s="20">
        <v>27203.200000000001</v>
      </c>
    </row>
    <row r="82" spans="1:6" ht="37.5" x14ac:dyDescent="0.2">
      <c r="A82" s="6" t="s">
        <v>22</v>
      </c>
      <c r="B82" s="16" t="s">
        <v>115</v>
      </c>
      <c r="C82" s="16" t="s">
        <v>107</v>
      </c>
      <c r="D82" s="16" t="s">
        <v>73</v>
      </c>
      <c r="E82" s="16" t="s">
        <v>14</v>
      </c>
      <c r="F82" s="20">
        <v>27203.200000000001</v>
      </c>
    </row>
    <row r="83" spans="1:6" ht="36" customHeight="1" x14ac:dyDescent="0.2">
      <c r="A83" s="6" t="s">
        <v>19</v>
      </c>
      <c r="B83" s="16" t="s">
        <v>115</v>
      </c>
      <c r="C83" s="16" t="s">
        <v>107</v>
      </c>
      <c r="D83" s="16" t="s">
        <v>73</v>
      </c>
      <c r="E83" s="16" t="s">
        <v>15</v>
      </c>
      <c r="F83" s="20">
        <v>27203.200000000001</v>
      </c>
    </row>
    <row r="84" spans="1:6" ht="138" customHeight="1" x14ac:dyDescent="0.2">
      <c r="A84" s="6" t="s">
        <v>48</v>
      </c>
      <c r="B84" s="16" t="s">
        <v>115</v>
      </c>
      <c r="C84" s="16" t="s">
        <v>107</v>
      </c>
      <c r="D84" s="16" t="s">
        <v>74</v>
      </c>
      <c r="E84" s="16" t="s">
        <v>1</v>
      </c>
      <c r="F84" s="20">
        <v>286785.96999999997</v>
      </c>
    </row>
    <row r="85" spans="1:6" ht="20.25" customHeight="1" x14ac:dyDescent="0.2">
      <c r="A85" s="6" t="s">
        <v>22</v>
      </c>
      <c r="B85" s="16" t="s">
        <v>115</v>
      </c>
      <c r="C85" s="16" t="s">
        <v>107</v>
      </c>
      <c r="D85" s="16" t="s">
        <v>74</v>
      </c>
      <c r="E85" s="16" t="s">
        <v>14</v>
      </c>
      <c r="F85" s="20">
        <v>286785.96999999997</v>
      </c>
    </row>
    <row r="86" spans="1:6" ht="38.25" customHeight="1" x14ac:dyDescent="0.2">
      <c r="A86" s="6" t="s">
        <v>19</v>
      </c>
      <c r="B86" s="16" t="s">
        <v>115</v>
      </c>
      <c r="C86" s="16" t="s">
        <v>107</v>
      </c>
      <c r="D86" s="16" t="s">
        <v>74</v>
      </c>
      <c r="E86" s="16" t="s">
        <v>15</v>
      </c>
      <c r="F86" s="20">
        <v>286785.96999999997</v>
      </c>
    </row>
    <row r="87" spans="1:6" ht="25.5" customHeight="1" x14ac:dyDescent="0.2">
      <c r="A87" s="4" t="s">
        <v>97</v>
      </c>
      <c r="B87" s="14" t="s">
        <v>115</v>
      </c>
      <c r="C87" s="14" t="s">
        <v>106</v>
      </c>
      <c r="D87" s="16"/>
      <c r="E87" s="16"/>
      <c r="F87" s="19">
        <v>5144727.4800000004</v>
      </c>
    </row>
    <row r="88" spans="1:6" ht="22.5" customHeight="1" x14ac:dyDescent="0.2">
      <c r="A88" s="6" t="s">
        <v>96</v>
      </c>
      <c r="B88" s="16" t="s">
        <v>115</v>
      </c>
      <c r="C88" s="16" t="s">
        <v>106</v>
      </c>
      <c r="D88" s="16" t="s">
        <v>98</v>
      </c>
      <c r="E88" s="16" t="s">
        <v>1</v>
      </c>
      <c r="F88" s="20">
        <f>F90</f>
        <v>216789.8</v>
      </c>
    </row>
    <row r="89" spans="1:6" ht="22.5" customHeight="1" x14ac:dyDescent="0.2">
      <c r="A89" s="6" t="s">
        <v>22</v>
      </c>
      <c r="B89" s="16" t="s">
        <v>115</v>
      </c>
      <c r="C89" s="16" t="s">
        <v>106</v>
      </c>
      <c r="D89" s="16" t="s">
        <v>98</v>
      </c>
      <c r="E89" s="16" t="s">
        <v>14</v>
      </c>
      <c r="F89" s="20">
        <f>F90</f>
        <v>216789.8</v>
      </c>
    </row>
    <row r="90" spans="1:6" ht="22.5" customHeight="1" x14ac:dyDescent="0.2">
      <c r="A90" s="6" t="s">
        <v>19</v>
      </c>
      <c r="B90" s="16" t="s">
        <v>115</v>
      </c>
      <c r="C90" s="16" t="s">
        <v>106</v>
      </c>
      <c r="D90" s="16" t="s">
        <v>98</v>
      </c>
      <c r="E90" s="16" t="s">
        <v>15</v>
      </c>
      <c r="F90" s="20">
        <v>216789.8</v>
      </c>
    </row>
    <row r="91" spans="1:6" ht="104.25" customHeight="1" x14ac:dyDescent="0.2">
      <c r="A91" s="6" t="s">
        <v>89</v>
      </c>
      <c r="B91" s="16" t="s">
        <v>115</v>
      </c>
      <c r="C91" s="16" t="s">
        <v>106</v>
      </c>
      <c r="D91" s="16" t="s">
        <v>90</v>
      </c>
      <c r="E91" s="16" t="s">
        <v>1</v>
      </c>
      <c r="F91" s="20">
        <v>325505.55</v>
      </c>
    </row>
    <row r="92" spans="1:6" ht="24.75" customHeight="1" x14ac:dyDescent="0.2">
      <c r="A92" s="6" t="s">
        <v>22</v>
      </c>
      <c r="B92" s="16" t="s">
        <v>115</v>
      </c>
      <c r="C92" s="16" t="s">
        <v>106</v>
      </c>
      <c r="D92" s="16" t="s">
        <v>90</v>
      </c>
      <c r="E92" s="16" t="s">
        <v>14</v>
      </c>
      <c r="F92" s="20">
        <v>325505.55</v>
      </c>
    </row>
    <row r="93" spans="1:6" ht="43.5" customHeight="1" x14ac:dyDescent="0.2">
      <c r="A93" s="6" t="s">
        <v>19</v>
      </c>
      <c r="B93" s="16" t="s">
        <v>115</v>
      </c>
      <c r="C93" s="16" t="s">
        <v>106</v>
      </c>
      <c r="D93" s="16" t="s">
        <v>90</v>
      </c>
      <c r="E93" s="16" t="s">
        <v>15</v>
      </c>
      <c r="F93" s="20">
        <v>325505.55</v>
      </c>
    </row>
    <row r="94" spans="1:6" ht="27.75" customHeight="1" x14ac:dyDescent="0.2">
      <c r="A94" s="6" t="s">
        <v>121</v>
      </c>
      <c r="B94" s="16" t="s">
        <v>115</v>
      </c>
      <c r="C94" s="16" t="s">
        <v>106</v>
      </c>
      <c r="D94" s="16" t="s">
        <v>122</v>
      </c>
      <c r="E94" s="16" t="s">
        <v>16</v>
      </c>
      <c r="F94" s="20">
        <v>3981496.93</v>
      </c>
    </row>
    <row r="95" spans="1:6" ht="87" customHeight="1" x14ac:dyDescent="0.2">
      <c r="A95" s="6" t="s">
        <v>123</v>
      </c>
      <c r="B95" s="16" t="s">
        <v>115</v>
      </c>
      <c r="C95" s="16" t="s">
        <v>106</v>
      </c>
      <c r="D95" s="16" t="s">
        <v>122</v>
      </c>
      <c r="E95" s="16" t="s">
        <v>124</v>
      </c>
      <c r="F95" s="20">
        <v>3981496.93</v>
      </c>
    </row>
    <row r="96" spans="1:6" ht="29.25" customHeight="1" x14ac:dyDescent="0.2">
      <c r="A96" s="6" t="s">
        <v>132</v>
      </c>
      <c r="B96" s="16" t="s">
        <v>115</v>
      </c>
      <c r="C96" s="16" t="s">
        <v>106</v>
      </c>
      <c r="D96" s="16" t="s">
        <v>131</v>
      </c>
      <c r="E96" s="16" t="s">
        <v>1</v>
      </c>
      <c r="F96" s="20">
        <v>620935.19999999995</v>
      </c>
    </row>
    <row r="97" spans="1:6" ht="42.75" customHeight="1" x14ac:dyDescent="0.2">
      <c r="A97" s="6" t="s">
        <v>22</v>
      </c>
      <c r="B97" s="16" t="s">
        <v>115</v>
      </c>
      <c r="C97" s="16" t="s">
        <v>106</v>
      </c>
      <c r="D97" s="16" t="s">
        <v>130</v>
      </c>
      <c r="E97" s="16" t="s">
        <v>14</v>
      </c>
      <c r="F97" s="20">
        <v>620935.19999999995</v>
      </c>
    </row>
    <row r="98" spans="1:6" ht="48" customHeight="1" x14ac:dyDescent="0.2">
      <c r="A98" s="6" t="s">
        <v>19</v>
      </c>
      <c r="B98" s="16" t="s">
        <v>115</v>
      </c>
      <c r="C98" s="16" t="s">
        <v>106</v>
      </c>
      <c r="D98" s="16" t="s">
        <v>129</v>
      </c>
      <c r="E98" s="16" t="s">
        <v>15</v>
      </c>
      <c r="F98" s="20">
        <v>620935.19999999995</v>
      </c>
    </row>
    <row r="99" spans="1:6" ht="19.5" x14ac:dyDescent="0.2">
      <c r="A99" s="4" t="s">
        <v>4</v>
      </c>
      <c r="B99" s="18" t="s">
        <v>115</v>
      </c>
      <c r="C99" s="18" t="s">
        <v>111</v>
      </c>
      <c r="D99" s="18"/>
      <c r="E99" s="18"/>
      <c r="F99" s="21">
        <v>16269117.380000001</v>
      </c>
    </row>
    <row r="100" spans="1:6" ht="18.75" x14ac:dyDescent="0.2">
      <c r="A100" s="6" t="s">
        <v>50</v>
      </c>
      <c r="B100" s="16" t="s">
        <v>115</v>
      </c>
      <c r="C100" s="16" t="s">
        <v>111</v>
      </c>
      <c r="D100" s="16" t="s">
        <v>75</v>
      </c>
      <c r="E100" s="16" t="s">
        <v>1</v>
      </c>
      <c r="F100" s="17">
        <v>1700077.4</v>
      </c>
    </row>
    <row r="101" spans="1:6" ht="37.5" x14ac:dyDescent="0.2">
      <c r="A101" s="6" t="s">
        <v>22</v>
      </c>
      <c r="B101" s="16" t="s">
        <v>115</v>
      </c>
      <c r="C101" s="16" t="s">
        <v>111</v>
      </c>
      <c r="D101" s="16" t="s">
        <v>75</v>
      </c>
      <c r="E101" s="16" t="s">
        <v>14</v>
      </c>
      <c r="F101" s="17">
        <v>1700077.4</v>
      </c>
    </row>
    <row r="102" spans="1:6" ht="36.75" customHeight="1" x14ac:dyDescent="0.2">
      <c r="A102" s="6" t="s">
        <v>19</v>
      </c>
      <c r="B102" s="16" t="s">
        <v>115</v>
      </c>
      <c r="C102" s="16" t="s">
        <v>111</v>
      </c>
      <c r="D102" s="16" t="s">
        <v>75</v>
      </c>
      <c r="E102" s="16" t="s">
        <v>15</v>
      </c>
      <c r="F102" s="17">
        <v>1700077.4</v>
      </c>
    </row>
    <row r="103" spans="1:6" ht="18.75" x14ac:dyDescent="0.2">
      <c r="A103" s="6" t="s">
        <v>51</v>
      </c>
      <c r="B103" s="16" t="s">
        <v>115</v>
      </c>
      <c r="C103" s="16" t="s">
        <v>111</v>
      </c>
      <c r="D103" s="16" t="s">
        <v>76</v>
      </c>
      <c r="E103" s="16" t="s">
        <v>1</v>
      </c>
      <c r="F103" s="17">
        <v>266531</v>
      </c>
    </row>
    <row r="104" spans="1:6" ht="37.5" x14ac:dyDescent="0.2">
      <c r="A104" s="6" t="s">
        <v>22</v>
      </c>
      <c r="B104" s="16" t="s">
        <v>115</v>
      </c>
      <c r="C104" s="16" t="s">
        <v>111</v>
      </c>
      <c r="D104" s="16" t="s">
        <v>76</v>
      </c>
      <c r="E104" s="16" t="s">
        <v>14</v>
      </c>
      <c r="F104" s="17">
        <v>266531</v>
      </c>
    </row>
    <row r="105" spans="1:6" ht="38.25" customHeight="1" x14ac:dyDescent="0.2">
      <c r="A105" s="6" t="s">
        <v>19</v>
      </c>
      <c r="B105" s="16" t="s">
        <v>115</v>
      </c>
      <c r="C105" s="16" t="s">
        <v>111</v>
      </c>
      <c r="D105" s="16" t="s">
        <v>76</v>
      </c>
      <c r="E105" s="16" t="s">
        <v>15</v>
      </c>
      <c r="F105" s="17">
        <v>266531</v>
      </c>
    </row>
    <row r="106" spans="1:6" ht="18.75" x14ac:dyDescent="0.2">
      <c r="A106" s="6" t="s">
        <v>52</v>
      </c>
      <c r="B106" s="16" t="s">
        <v>115</v>
      </c>
      <c r="C106" s="16" t="s">
        <v>111</v>
      </c>
      <c r="D106" s="16" t="s">
        <v>77</v>
      </c>
      <c r="E106" s="16" t="s">
        <v>1</v>
      </c>
      <c r="F106" s="17">
        <v>8163629.4100000001</v>
      </c>
    </row>
    <row r="107" spans="1:6" ht="27.75" customHeight="1" x14ac:dyDescent="0.2">
      <c r="A107" s="6" t="s">
        <v>22</v>
      </c>
      <c r="B107" s="16" t="s">
        <v>115</v>
      </c>
      <c r="C107" s="16" t="s">
        <v>111</v>
      </c>
      <c r="D107" s="16" t="s">
        <v>77</v>
      </c>
      <c r="E107" s="16" t="s">
        <v>14</v>
      </c>
      <c r="F107" s="17">
        <v>8163629.4100000001</v>
      </c>
    </row>
    <row r="108" spans="1:6" ht="42.75" customHeight="1" x14ac:dyDescent="0.2">
      <c r="A108" s="6" t="s">
        <v>19</v>
      </c>
      <c r="B108" s="16" t="s">
        <v>115</v>
      </c>
      <c r="C108" s="16" t="s">
        <v>111</v>
      </c>
      <c r="D108" s="16" t="s">
        <v>77</v>
      </c>
      <c r="E108" s="16" t="s">
        <v>15</v>
      </c>
      <c r="F108" s="17">
        <v>8163629.4100000001</v>
      </c>
    </row>
    <row r="109" spans="1:6" ht="20.25" customHeight="1" x14ac:dyDescent="0.2">
      <c r="A109" s="6" t="s">
        <v>59</v>
      </c>
      <c r="B109" s="16" t="s">
        <v>115</v>
      </c>
      <c r="C109" s="16" t="s">
        <v>111</v>
      </c>
      <c r="D109" s="16" t="s">
        <v>78</v>
      </c>
      <c r="E109" s="16" t="s">
        <v>60</v>
      </c>
      <c r="F109" s="17">
        <v>788.67</v>
      </c>
    </row>
    <row r="110" spans="1:6" ht="41.25" customHeight="1" x14ac:dyDescent="0.2">
      <c r="A110" s="6" t="s">
        <v>57</v>
      </c>
      <c r="B110" s="16" t="s">
        <v>115</v>
      </c>
      <c r="C110" s="16" t="s">
        <v>111</v>
      </c>
      <c r="D110" s="16" t="s">
        <v>78</v>
      </c>
      <c r="E110" s="16" t="s">
        <v>58</v>
      </c>
      <c r="F110" s="17">
        <v>788.67</v>
      </c>
    </row>
    <row r="111" spans="1:6" ht="18.75" x14ac:dyDescent="0.2">
      <c r="A111" s="6" t="s">
        <v>59</v>
      </c>
      <c r="B111" s="16" t="s">
        <v>115</v>
      </c>
      <c r="C111" s="16" t="s">
        <v>111</v>
      </c>
      <c r="D111" s="16" t="s">
        <v>79</v>
      </c>
      <c r="E111" s="16" t="s">
        <v>60</v>
      </c>
      <c r="F111" s="17">
        <v>36775</v>
      </c>
    </row>
    <row r="112" spans="1:6" ht="18.75" x14ac:dyDescent="0.2">
      <c r="A112" s="6" t="s">
        <v>62</v>
      </c>
      <c r="B112" s="16" t="s">
        <v>115</v>
      </c>
      <c r="C112" s="16" t="s">
        <v>111</v>
      </c>
      <c r="D112" s="16" t="s">
        <v>79</v>
      </c>
      <c r="E112" s="16" t="s">
        <v>61</v>
      </c>
      <c r="F112" s="17">
        <v>36775</v>
      </c>
    </row>
    <row r="113" spans="1:6" ht="39.75" customHeight="1" x14ac:dyDescent="0.2">
      <c r="A113" s="6" t="s">
        <v>133</v>
      </c>
      <c r="B113" s="16" t="s">
        <v>115</v>
      </c>
      <c r="C113" s="16" t="s">
        <v>111</v>
      </c>
      <c r="D113" s="16" t="s">
        <v>134</v>
      </c>
      <c r="E113" s="16" t="s">
        <v>1</v>
      </c>
      <c r="F113" s="17">
        <v>1914540.96</v>
      </c>
    </row>
    <row r="114" spans="1:6" ht="18.75" customHeight="1" x14ac:dyDescent="0.2">
      <c r="A114" s="6" t="s">
        <v>22</v>
      </c>
      <c r="B114" s="16" t="s">
        <v>115</v>
      </c>
      <c r="C114" s="16" t="s">
        <v>111</v>
      </c>
      <c r="D114" s="16" t="s">
        <v>134</v>
      </c>
      <c r="E114" s="16" t="s">
        <v>14</v>
      </c>
      <c r="F114" s="17">
        <v>1914540.96</v>
      </c>
    </row>
    <row r="115" spans="1:6" ht="39.75" customHeight="1" x14ac:dyDescent="0.2">
      <c r="A115" s="6" t="s">
        <v>19</v>
      </c>
      <c r="B115" s="16" t="s">
        <v>115</v>
      </c>
      <c r="C115" s="16" t="s">
        <v>111</v>
      </c>
      <c r="D115" s="16" t="s">
        <v>134</v>
      </c>
      <c r="E115" s="16" t="s">
        <v>15</v>
      </c>
      <c r="F115" s="17">
        <v>1914540.96</v>
      </c>
    </row>
    <row r="116" spans="1:6" ht="39.75" customHeight="1" x14ac:dyDescent="0.2">
      <c r="A116" s="6" t="s">
        <v>127</v>
      </c>
      <c r="B116" s="16" t="s">
        <v>115</v>
      </c>
      <c r="C116" s="16" t="s">
        <v>111</v>
      </c>
      <c r="D116" s="16" t="s">
        <v>128</v>
      </c>
      <c r="E116" s="16" t="s">
        <v>1</v>
      </c>
      <c r="F116" s="17">
        <v>4186774.94</v>
      </c>
    </row>
    <row r="117" spans="1:6" ht="24" customHeight="1" x14ac:dyDescent="0.2">
      <c r="A117" s="6" t="s">
        <v>22</v>
      </c>
      <c r="B117" s="16" t="s">
        <v>115</v>
      </c>
      <c r="C117" s="16" t="s">
        <v>111</v>
      </c>
      <c r="D117" s="16" t="s">
        <v>128</v>
      </c>
      <c r="E117" s="16" t="s">
        <v>14</v>
      </c>
      <c r="F117" s="17">
        <v>4186774.94</v>
      </c>
    </row>
    <row r="118" spans="1:6" ht="39.75" customHeight="1" x14ac:dyDescent="0.2">
      <c r="A118" s="6" t="s">
        <v>19</v>
      </c>
      <c r="B118" s="16" t="s">
        <v>115</v>
      </c>
      <c r="C118" s="16" t="s">
        <v>111</v>
      </c>
      <c r="D118" s="16" t="s">
        <v>128</v>
      </c>
      <c r="E118" s="16" t="s">
        <v>15</v>
      </c>
      <c r="F118" s="17">
        <v>4186774.94</v>
      </c>
    </row>
    <row r="119" spans="1:6" ht="21.75" customHeight="1" x14ac:dyDescent="0.2">
      <c r="A119" s="4" t="s">
        <v>119</v>
      </c>
      <c r="B119" s="14" t="s">
        <v>116</v>
      </c>
      <c r="C119" s="14" t="s">
        <v>105</v>
      </c>
      <c r="D119" s="14"/>
      <c r="E119" s="14"/>
      <c r="F119" s="15">
        <v>633728.75</v>
      </c>
    </row>
    <row r="120" spans="1:6" ht="21.75" customHeight="1" x14ac:dyDescent="0.2">
      <c r="A120" s="6" t="s">
        <v>120</v>
      </c>
      <c r="B120" s="16" t="s">
        <v>116</v>
      </c>
      <c r="C120" s="16" t="s">
        <v>107</v>
      </c>
      <c r="D120" s="14"/>
      <c r="E120" s="14"/>
      <c r="F120" s="15">
        <v>633728.75</v>
      </c>
    </row>
    <row r="121" spans="1:6" ht="112.5" customHeight="1" x14ac:dyDescent="0.2">
      <c r="A121" s="6" t="s">
        <v>53</v>
      </c>
      <c r="B121" s="16" t="s">
        <v>116</v>
      </c>
      <c r="C121" s="16" t="s">
        <v>107</v>
      </c>
      <c r="D121" s="16" t="s">
        <v>80</v>
      </c>
      <c r="E121" s="16" t="s">
        <v>1</v>
      </c>
      <c r="F121" s="15">
        <v>633728.75</v>
      </c>
    </row>
    <row r="122" spans="1:6" ht="18.75" x14ac:dyDescent="0.2">
      <c r="A122" s="6" t="s">
        <v>27</v>
      </c>
      <c r="B122" s="16" t="s">
        <v>116</v>
      </c>
      <c r="C122" s="16" t="s">
        <v>107</v>
      </c>
      <c r="D122" s="16" t="s">
        <v>80</v>
      </c>
      <c r="E122" s="16" t="s">
        <v>28</v>
      </c>
      <c r="F122" s="15">
        <v>633728.75</v>
      </c>
    </row>
    <row r="123" spans="1:6" ht="18.75" x14ac:dyDescent="0.2">
      <c r="A123" s="6" t="s">
        <v>35</v>
      </c>
      <c r="B123" s="16" t="s">
        <v>116</v>
      </c>
      <c r="C123" s="16" t="s">
        <v>107</v>
      </c>
      <c r="D123" s="16" t="s">
        <v>80</v>
      </c>
      <c r="E123" s="16" t="s">
        <v>34</v>
      </c>
      <c r="F123" s="15">
        <v>633728.75</v>
      </c>
    </row>
    <row r="124" spans="1:6" ht="18.75" x14ac:dyDescent="0.2">
      <c r="A124" s="5" t="s">
        <v>8</v>
      </c>
      <c r="B124" s="13">
        <v>10</v>
      </c>
      <c r="C124" s="14" t="s">
        <v>105</v>
      </c>
      <c r="D124" s="14"/>
      <c r="E124" s="14"/>
      <c r="F124" s="15">
        <f>F127</f>
        <v>324360</v>
      </c>
    </row>
    <row r="125" spans="1:6" ht="37.5" x14ac:dyDescent="0.2">
      <c r="A125" s="23" t="s">
        <v>55</v>
      </c>
      <c r="B125" s="22">
        <v>10</v>
      </c>
      <c r="C125" s="16" t="s">
        <v>107</v>
      </c>
      <c r="D125" s="16" t="s">
        <v>81</v>
      </c>
      <c r="E125" s="16" t="s">
        <v>1</v>
      </c>
      <c r="F125" s="17">
        <f>F127</f>
        <v>324360</v>
      </c>
    </row>
    <row r="126" spans="1:6" ht="26.25" customHeight="1" x14ac:dyDescent="0.2">
      <c r="A126" s="24" t="s">
        <v>23</v>
      </c>
      <c r="B126" s="22">
        <v>10</v>
      </c>
      <c r="C126" s="16" t="s">
        <v>107</v>
      </c>
      <c r="D126" s="16" t="s">
        <v>81</v>
      </c>
      <c r="E126" s="16" t="s">
        <v>17</v>
      </c>
      <c r="F126" s="17">
        <f>F127</f>
        <v>324360</v>
      </c>
    </row>
    <row r="127" spans="1:6" ht="37.5" x14ac:dyDescent="0.2">
      <c r="A127" s="6" t="s">
        <v>24</v>
      </c>
      <c r="B127" s="22">
        <v>10</v>
      </c>
      <c r="C127" s="16" t="s">
        <v>107</v>
      </c>
      <c r="D127" s="16" t="s">
        <v>81</v>
      </c>
      <c r="E127" s="16" t="s">
        <v>18</v>
      </c>
      <c r="F127" s="17">
        <v>324360</v>
      </c>
    </row>
    <row r="128" spans="1:6" ht="18.75" x14ac:dyDescent="0.2">
      <c r="A128" s="5" t="s">
        <v>7</v>
      </c>
      <c r="B128" s="13">
        <v>11</v>
      </c>
      <c r="C128" s="14" t="s">
        <v>105</v>
      </c>
      <c r="D128" s="14"/>
      <c r="E128" s="14"/>
      <c r="F128" s="15">
        <v>115376.96000000001</v>
      </c>
    </row>
    <row r="129" spans="1:6" ht="18.75" x14ac:dyDescent="0.2">
      <c r="A129" s="5" t="s">
        <v>31</v>
      </c>
      <c r="B129" s="26">
        <v>11</v>
      </c>
      <c r="C129" s="14" t="s">
        <v>106</v>
      </c>
      <c r="D129" s="14"/>
      <c r="E129" s="14"/>
      <c r="F129" s="17">
        <f>F130+F133</f>
        <v>127075.12000000001</v>
      </c>
    </row>
    <row r="130" spans="1:6" ht="37.5" x14ac:dyDescent="0.2">
      <c r="A130" s="24" t="s">
        <v>54</v>
      </c>
      <c r="B130" s="22">
        <v>11</v>
      </c>
      <c r="C130" s="16" t="s">
        <v>106</v>
      </c>
      <c r="D130" s="16" t="s">
        <v>82</v>
      </c>
      <c r="E130" s="16" t="s">
        <v>1</v>
      </c>
      <c r="F130" s="17">
        <v>115376.96000000001</v>
      </c>
    </row>
    <row r="131" spans="1:6" ht="37.5" x14ac:dyDescent="0.2">
      <c r="A131" s="6" t="s">
        <v>22</v>
      </c>
      <c r="B131" s="22">
        <v>11</v>
      </c>
      <c r="C131" s="16" t="s">
        <v>106</v>
      </c>
      <c r="D131" s="16" t="s">
        <v>82</v>
      </c>
      <c r="E131" s="16" t="s">
        <v>14</v>
      </c>
      <c r="F131" s="17">
        <v>115376.96000000001</v>
      </c>
    </row>
    <row r="132" spans="1:6" ht="37.5" x14ac:dyDescent="0.2">
      <c r="A132" s="6" t="s">
        <v>19</v>
      </c>
      <c r="B132" s="22">
        <v>11</v>
      </c>
      <c r="C132" s="16" t="s">
        <v>106</v>
      </c>
      <c r="D132" s="16" t="s">
        <v>82</v>
      </c>
      <c r="E132" s="16" t="s">
        <v>15</v>
      </c>
      <c r="F132" s="17">
        <v>115376.96000000001</v>
      </c>
    </row>
    <row r="133" spans="1:6" ht="37.5" x14ac:dyDescent="0.2">
      <c r="A133" s="24" t="s">
        <v>87</v>
      </c>
      <c r="B133" s="22">
        <v>11</v>
      </c>
      <c r="C133" s="16" t="s">
        <v>106</v>
      </c>
      <c r="D133" s="16" t="s">
        <v>86</v>
      </c>
      <c r="E133" s="16" t="s">
        <v>1</v>
      </c>
      <c r="F133" s="17">
        <v>11698.16</v>
      </c>
    </row>
    <row r="134" spans="1:6" ht="37.5" x14ac:dyDescent="0.2">
      <c r="A134" s="6" t="s">
        <v>22</v>
      </c>
      <c r="B134" s="22">
        <v>11</v>
      </c>
      <c r="C134" s="16" t="s">
        <v>106</v>
      </c>
      <c r="D134" s="16" t="s">
        <v>86</v>
      </c>
      <c r="E134" s="16" t="s">
        <v>14</v>
      </c>
      <c r="F134" s="17">
        <v>11698.16</v>
      </c>
    </row>
    <row r="135" spans="1:6" ht="43.5" customHeight="1" x14ac:dyDescent="0.2">
      <c r="A135" s="6" t="s">
        <v>19</v>
      </c>
      <c r="B135" s="22">
        <v>11</v>
      </c>
      <c r="C135" s="16" t="s">
        <v>106</v>
      </c>
      <c r="D135" s="16" t="s">
        <v>86</v>
      </c>
      <c r="E135" s="16" t="s">
        <v>15</v>
      </c>
      <c r="F135" s="17">
        <v>11698.16</v>
      </c>
    </row>
    <row r="136" spans="1:6" ht="18.75" x14ac:dyDescent="0.3">
      <c r="A136" s="28" t="s">
        <v>5</v>
      </c>
      <c r="B136" s="29"/>
      <c r="C136" s="29"/>
      <c r="D136" s="29"/>
      <c r="E136" s="30"/>
      <c r="F136" s="25">
        <f>F128+F124+F119+F79+F64+F55+F48+F14</f>
        <v>43924837.589999996</v>
      </c>
    </row>
  </sheetData>
  <mergeCells count="10">
    <mergeCell ref="D4:H6"/>
    <mergeCell ref="D7:H7"/>
    <mergeCell ref="A136:E136"/>
    <mergeCell ref="A9:F9"/>
    <mergeCell ref="A11:A12"/>
    <mergeCell ref="B11:B12"/>
    <mergeCell ref="C11:C12"/>
    <mergeCell ref="D11:D12"/>
    <mergeCell ref="E11:E12"/>
    <mergeCell ref="F11:F12"/>
  </mergeCells>
  <phoneticPr fontId="1" type="noConversion"/>
  <pageMargins left="0.78740157480314965" right="0.47244094488188981" top="0.11811023622047245" bottom="0.19685039370078741" header="0.27559055118110237" footer="0.19685039370078741"/>
  <pageSetup paperSize="9" scale="57" fitToHeight="3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Людмила Тимохина</cp:lastModifiedBy>
  <cp:lastPrinted>2020-07-24T07:16:59Z</cp:lastPrinted>
  <dcterms:created xsi:type="dcterms:W3CDTF">1999-06-18T11:49:53Z</dcterms:created>
  <dcterms:modified xsi:type="dcterms:W3CDTF">2020-07-24T07:18:04Z</dcterms:modified>
</cp:coreProperties>
</file>